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875" windowHeight="7455" activeTab="1"/>
  </bookViews>
  <sheets>
    <sheet name="ยางพารา" sheetId="1" r:id="rId1"/>
    <sheet name="สรุป" sheetId="2" r:id="rId2"/>
  </sheets>
  <definedNames/>
  <calcPr fullCalcOnLoad="1"/>
</workbook>
</file>

<file path=xl/sharedStrings.xml><?xml version="1.0" encoding="utf-8"?>
<sst xmlns="http://schemas.openxmlformats.org/spreadsheetml/2006/main" count="55" uniqueCount="33">
  <si>
    <t>ตำบล/หมู่บ้าน</t>
  </si>
  <si>
    <t>บักดอง</t>
  </si>
  <si>
    <t>พราน</t>
  </si>
  <si>
    <t>โพธิ์กระสังข์</t>
  </si>
  <si>
    <t>สิ</t>
  </si>
  <si>
    <t>กันทรอม</t>
  </si>
  <si>
    <t>กระหวัน</t>
  </si>
  <si>
    <t>ไพร</t>
  </si>
  <si>
    <t>ขุนหาญ</t>
  </si>
  <si>
    <t>โนนสูง</t>
  </si>
  <si>
    <t>ภูฝ้าย</t>
  </si>
  <si>
    <t>โพธิ์วงศ์</t>
  </si>
  <si>
    <t>ห้วยจันทร์</t>
  </si>
  <si>
    <t>ครัวเรือน</t>
  </si>
  <si>
    <t>เนื้อที่(ไร่)</t>
  </si>
  <si>
    <t>145 หมู่บ้าน</t>
  </si>
  <si>
    <t>ลำดับ</t>
  </si>
  <si>
    <t>ตำบล</t>
  </si>
  <si>
    <t>จำนวนครัวเรือน</t>
  </si>
  <si>
    <t>พื้นที่(ไร่)</t>
  </si>
  <si>
    <t xml:space="preserve">       สิ </t>
  </si>
  <si>
    <t xml:space="preserve">       บักดอง </t>
  </si>
  <si>
    <t xml:space="preserve">       พราน </t>
  </si>
  <si>
    <t xml:space="preserve">       โพธิ์วงศ์ </t>
  </si>
  <si>
    <t xml:space="preserve">       ไพร </t>
  </si>
  <si>
    <t xml:space="preserve">       กระหวัน </t>
  </si>
  <si>
    <t xml:space="preserve">       ขุนหาญ </t>
  </si>
  <si>
    <t xml:space="preserve">       โนนสูง </t>
  </si>
  <si>
    <t xml:space="preserve">       กันทรอม </t>
  </si>
  <si>
    <t xml:space="preserve">       ภูฝ้าย </t>
  </si>
  <si>
    <t xml:space="preserve">       โพธิ์กระสังข์ </t>
  </si>
  <si>
    <t xml:space="preserve">       ห้วยจันทร์ </t>
  </si>
  <si>
    <t>รวม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</si>
</sst>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_-;\-* #,##0.0_-;_-* &quot;-&quot;??_-;_-@_-"/>
    <numFmt numFmtId="193" formatCode="0.0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color indexed="8"/>
      <name val="TH SarabunIT๙"/>
      <family val="2"/>
    </font>
    <font>
      <b/>
      <sz val="12"/>
      <color indexed="8"/>
      <name val="TH SarabunIT๙"/>
      <family val="2"/>
    </font>
    <font>
      <sz val="16"/>
      <color indexed="8"/>
      <name val="TH SarabunIT๙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H SarabunIT๙"/>
      <family val="2"/>
    </font>
    <font>
      <b/>
      <sz val="12"/>
      <color theme="1"/>
      <name val="TH SarabunIT๙"/>
      <family val="2"/>
    </font>
    <font>
      <sz val="16"/>
      <color theme="1"/>
      <name val="TH SarabunIT๙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/>
    </xf>
    <xf numFmtId="187" fontId="37" fillId="34" borderId="10" xfId="42" applyNumberFormat="1" applyFont="1" applyFill="1" applyBorder="1" applyAlignment="1">
      <alignment horizontal="center" vertical="center"/>
    </xf>
    <xf numFmtId="0" fontId="38" fillId="35" borderId="10" xfId="0" applyFont="1" applyFill="1" applyBorder="1" applyAlignment="1">
      <alignment horizontal="center" vertical="center" wrapText="1"/>
    </xf>
    <xf numFmtId="0" fontId="37" fillId="9" borderId="10" xfId="0" applyFont="1" applyFill="1" applyBorder="1" applyAlignment="1">
      <alignment horizontal="center" vertical="center"/>
    </xf>
    <xf numFmtId="0" fontId="37" fillId="9" borderId="10" xfId="0" applyFont="1" applyFill="1" applyBorder="1" applyAlignment="1">
      <alignment horizontal="center" vertical="center" wrapText="1"/>
    </xf>
    <xf numFmtId="4" fontId="37" fillId="33" borderId="10" xfId="0" applyNumberFormat="1" applyFont="1" applyFill="1" applyBorder="1" applyAlignment="1">
      <alignment horizontal="center" vertical="center" wrapText="1"/>
    </xf>
    <xf numFmtId="0" fontId="39" fillId="33" borderId="0" xfId="0" applyFont="1" applyFill="1" applyAlignment="1">
      <alignment/>
    </xf>
    <xf numFmtId="0" fontId="39" fillId="36" borderId="10" xfId="0" applyFont="1" applyFill="1" applyBorder="1" applyAlignment="1">
      <alignment horizontal="center" vertical="center"/>
    </xf>
    <xf numFmtId="4" fontId="39" fillId="36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/>
    </xf>
    <xf numFmtId="0" fontId="39" fillId="33" borderId="11" xfId="0" applyFont="1" applyFill="1" applyBorder="1" applyAlignment="1">
      <alignment horizontal="center"/>
    </xf>
    <xf numFmtId="187" fontId="39" fillId="33" borderId="10" xfId="42" applyNumberFormat="1" applyFont="1" applyFill="1" applyBorder="1" applyAlignment="1">
      <alignment horizontal="center" vertical="center"/>
    </xf>
    <xf numFmtId="0" fontId="38" fillId="37" borderId="12" xfId="0" applyFont="1" applyFill="1" applyBorder="1" applyAlignment="1">
      <alignment horizontal="center" vertical="center" wrapText="1"/>
    </xf>
    <xf numFmtId="0" fontId="38" fillId="37" borderId="13" xfId="0" applyFont="1" applyFill="1" applyBorder="1" applyAlignment="1">
      <alignment horizontal="center" vertical="center" wrapText="1"/>
    </xf>
    <xf numFmtId="0" fontId="38" fillId="37" borderId="12" xfId="0" applyFont="1" applyFill="1" applyBorder="1" applyAlignment="1">
      <alignment horizontal="center" vertical="center"/>
    </xf>
    <xf numFmtId="0" fontId="38" fillId="37" borderId="13" xfId="0" applyFont="1" applyFill="1" applyBorder="1" applyAlignment="1">
      <alignment horizontal="center" vertical="center"/>
    </xf>
    <xf numFmtId="0" fontId="38" fillId="37" borderId="14" xfId="0" applyFont="1" applyFill="1" applyBorder="1" applyAlignment="1">
      <alignment horizontal="center" vertical="center" wrapText="1"/>
    </xf>
    <xf numFmtId="0" fontId="38" fillId="37" borderId="15" xfId="0" applyFont="1" applyFill="1" applyBorder="1" applyAlignment="1">
      <alignment horizontal="center" vertical="center" wrapText="1"/>
    </xf>
    <xf numFmtId="193" fontId="37" fillId="33" borderId="10" xfId="0" applyNumberFormat="1" applyFont="1" applyFill="1" applyBorder="1" applyAlignment="1">
      <alignment horizontal="center" vertical="center" wrapText="1"/>
    </xf>
    <xf numFmtId="187" fontId="39" fillId="33" borderId="11" xfId="0" applyNumberFormat="1" applyFont="1" applyFill="1" applyBorder="1" applyAlignment="1">
      <alignment horizontal="center"/>
    </xf>
    <xf numFmtId="43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pane xSplit="1" ySplit="2" topLeftCell="E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26" sqref="H26"/>
    </sheetView>
  </sheetViews>
  <sheetFormatPr defaultColWidth="9.140625" defaultRowHeight="15"/>
  <cols>
    <col min="1" max="16384" width="9.00390625" style="1" customWidth="1"/>
  </cols>
  <sheetData>
    <row r="1" spans="1:25" ht="15.75">
      <c r="A1" s="20" t="s">
        <v>0</v>
      </c>
      <c r="B1" s="18" t="s">
        <v>1</v>
      </c>
      <c r="C1" s="19"/>
      <c r="D1" s="18" t="s">
        <v>2</v>
      </c>
      <c r="E1" s="19"/>
      <c r="F1" s="18" t="s">
        <v>3</v>
      </c>
      <c r="G1" s="19"/>
      <c r="H1" s="18" t="s">
        <v>4</v>
      </c>
      <c r="I1" s="19"/>
      <c r="J1" s="18" t="s">
        <v>5</v>
      </c>
      <c r="K1" s="19"/>
      <c r="L1" s="18" t="s">
        <v>6</v>
      </c>
      <c r="M1" s="19"/>
      <c r="N1" s="18" t="s">
        <v>7</v>
      </c>
      <c r="O1" s="19"/>
      <c r="P1" s="16" t="s">
        <v>8</v>
      </c>
      <c r="Q1" s="17"/>
      <c r="R1" s="16" t="s">
        <v>9</v>
      </c>
      <c r="S1" s="17"/>
      <c r="T1" s="16" t="s">
        <v>10</v>
      </c>
      <c r="U1" s="17"/>
      <c r="V1" s="16" t="s">
        <v>11</v>
      </c>
      <c r="W1" s="17"/>
      <c r="X1" s="16" t="s">
        <v>12</v>
      </c>
      <c r="Y1" s="17"/>
    </row>
    <row r="2" spans="1:25" ht="15.75">
      <c r="A2" s="21"/>
      <c r="B2" s="5" t="s">
        <v>13</v>
      </c>
      <c r="C2" s="5" t="s">
        <v>14</v>
      </c>
      <c r="D2" s="5" t="s">
        <v>13</v>
      </c>
      <c r="E2" s="5" t="s">
        <v>14</v>
      </c>
      <c r="F2" s="5" t="s">
        <v>13</v>
      </c>
      <c r="G2" s="5" t="s">
        <v>14</v>
      </c>
      <c r="H2" s="5" t="s">
        <v>13</v>
      </c>
      <c r="I2" s="5" t="s">
        <v>14</v>
      </c>
      <c r="J2" s="5" t="s">
        <v>13</v>
      </c>
      <c r="K2" s="5" t="s">
        <v>14</v>
      </c>
      <c r="L2" s="5" t="s">
        <v>13</v>
      </c>
      <c r="M2" s="5" t="s">
        <v>14</v>
      </c>
      <c r="N2" s="5" t="s">
        <v>13</v>
      </c>
      <c r="O2" s="5" t="s">
        <v>14</v>
      </c>
      <c r="P2" s="5" t="s">
        <v>13</v>
      </c>
      <c r="Q2" s="5" t="s">
        <v>14</v>
      </c>
      <c r="R2" s="5" t="s">
        <v>13</v>
      </c>
      <c r="S2" s="5" t="s">
        <v>14</v>
      </c>
      <c r="T2" s="5" t="s">
        <v>13</v>
      </c>
      <c r="U2" s="5" t="s">
        <v>14</v>
      </c>
      <c r="V2" s="5" t="s">
        <v>13</v>
      </c>
      <c r="W2" s="5" t="s">
        <v>14</v>
      </c>
      <c r="X2" s="5" t="s">
        <v>13</v>
      </c>
      <c r="Y2" s="5" t="s">
        <v>14</v>
      </c>
    </row>
    <row r="3" spans="1:25" ht="15.75">
      <c r="A3" s="6">
        <v>1</v>
      </c>
      <c r="B3" s="22">
        <v>4</v>
      </c>
      <c r="C3" s="2">
        <v>20.16</v>
      </c>
      <c r="D3" s="2">
        <v>15</v>
      </c>
      <c r="E3" s="2">
        <v>145</v>
      </c>
      <c r="F3" s="2">
        <v>5</v>
      </c>
      <c r="G3" s="2">
        <v>34.75</v>
      </c>
      <c r="H3" s="2"/>
      <c r="I3" s="2"/>
      <c r="J3" s="2">
        <v>92</v>
      </c>
      <c r="K3" s="2">
        <v>933.15</v>
      </c>
      <c r="L3" s="2">
        <v>3</v>
      </c>
      <c r="M3" s="2">
        <v>26</v>
      </c>
      <c r="N3" s="2">
        <v>5</v>
      </c>
      <c r="O3" s="2">
        <v>11.9</v>
      </c>
      <c r="P3" s="2">
        <v>11</v>
      </c>
      <c r="Q3" s="2">
        <v>70.85000000000001</v>
      </c>
      <c r="R3" s="2">
        <v>2</v>
      </c>
      <c r="S3" s="2">
        <v>10</v>
      </c>
      <c r="T3" s="2">
        <v>44</v>
      </c>
      <c r="U3" s="2">
        <v>361.244</v>
      </c>
      <c r="V3" s="2">
        <v>39</v>
      </c>
      <c r="W3" s="2">
        <v>235.305</v>
      </c>
      <c r="X3" s="2">
        <v>1</v>
      </c>
      <c r="Y3" s="2">
        <v>25</v>
      </c>
    </row>
    <row r="4" spans="1:25" ht="15.75">
      <c r="A4" s="6">
        <v>2</v>
      </c>
      <c r="B4" s="22">
        <v>16</v>
      </c>
      <c r="C4" s="2">
        <v>91.08479999999999</v>
      </c>
      <c r="D4" s="2">
        <v>22</v>
      </c>
      <c r="E4" s="2">
        <v>268.82</v>
      </c>
      <c r="F4" s="2">
        <v>1</v>
      </c>
      <c r="G4" s="2">
        <v>9</v>
      </c>
      <c r="H4" s="2"/>
      <c r="I4" s="2"/>
      <c r="J4" s="2">
        <v>62</v>
      </c>
      <c r="K4" s="2">
        <v>623</v>
      </c>
      <c r="L4" s="2">
        <v>1</v>
      </c>
      <c r="M4" s="2">
        <v>9.75</v>
      </c>
      <c r="N4" s="2">
        <v>34</v>
      </c>
      <c r="O4" s="2">
        <v>226.78</v>
      </c>
      <c r="P4" s="2">
        <v>10</v>
      </c>
      <c r="Q4" s="2">
        <v>54.6</v>
      </c>
      <c r="R4" s="2">
        <v>2</v>
      </c>
      <c r="S4" s="2">
        <v>13.25</v>
      </c>
      <c r="T4" s="2">
        <v>24</v>
      </c>
      <c r="U4" s="2">
        <v>220.792</v>
      </c>
      <c r="V4" s="2">
        <v>55</v>
      </c>
      <c r="W4" s="2">
        <v>458.53499999999997</v>
      </c>
      <c r="X4" s="2"/>
      <c r="Y4" s="2"/>
    </row>
    <row r="5" spans="1:25" ht="15.75">
      <c r="A5" s="6">
        <v>3</v>
      </c>
      <c r="B5" s="22">
        <v>71</v>
      </c>
      <c r="C5" s="2">
        <v>759.8016</v>
      </c>
      <c r="D5" s="2">
        <v>101</v>
      </c>
      <c r="E5" s="2">
        <v>1450.22</v>
      </c>
      <c r="F5" s="2">
        <v>1</v>
      </c>
      <c r="G5" s="2">
        <v>6.25</v>
      </c>
      <c r="H5" s="2"/>
      <c r="I5" s="2"/>
      <c r="J5" s="2">
        <v>29</v>
      </c>
      <c r="K5" s="2">
        <v>271.86</v>
      </c>
      <c r="L5" s="2">
        <v>3</v>
      </c>
      <c r="M5" s="2">
        <v>81.172</v>
      </c>
      <c r="N5" s="2">
        <v>35</v>
      </c>
      <c r="O5" s="2">
        <v>250.75</v>
      </c>
      <c r="P5" s="2">
        <v>8</v>
      </c>
      <c r="Q5" s="2">
        <v>65</v>
      </c>
      <c r="R5" s="2">
        <v>2</v>
      </c>
      <c r="S5" s="2">
        <v>28.25</v>
      </c>
      <c r="T5" s="2">
        <v>9</v>
      </c>
      <c r="U5" s="2">
        <v>83.2</v>
      </c>
      <c r="V5" s="2">
        <v>0</v>
      </c>
      <c r="W5" s="2">
        <v>0</v>
      </c>
      <c r="X5" s="2">
        <v>42</v>
      </c>
      <c r="Y5" s="2">
        <v>326</v>
      </c>
    </row>
    <row r="6" spans="1:25" ht="15.75">
      <c r="A6" s="6">
        <v>4</v>
      </c>
      <c r="B6" s="22">
        <v>64</v>
      </c>
      <c r="C6" s="2">
        <v>594.6432</v>
      </c>
      <c r="D6" s="2">
        <v>17</v>
      </c>
      <c r="E6" s="2">
        <v>226.64</v>
      </c>
      <c r="F6" s="2"/>
      <c r="G6" s="2"/>
      <c r="H6" s="2">
        <v>4</v>
      </c>
      <c r="I6" s="2">
        <v>1.75</v>
      </c>
      <c r="J6" s="2">
        <v>137</v>
      </c>
      <c r="K6" s="2">
        <v>1905.5</v>
      </c>
      <c r="L6" s="2">
        <v>17</v>
      </c>
      <c r="M6" s="2">
        <v>191.1</v>
      </c>
      <c r="N6" s="2">
        <v>37</v>
      </c>
      <c r="O6" s="2">
        <v>363.375</v>
      </c>
      <c r="P6" s="2">
        <v>2</v>
      </c>
      <c r="Q6" s="2">
        <v>20.150000000000002</v>
      </c>
      <c r="R6" s="2">
        <v>31</v>
      </c>
      <c r="S6" s="2">
        <v>227.57</v>
      </c>
      <c r="T6" s="2">
        <v>0</v>
      </c>
      <c r="U6" s="2">
        <v>0</v>
      </c>
      <c r="V6" s="2">
        <v>15</v>
      </c>
      <c r="W6" s="2">
        <v>118.125</v>
      </c>
      <c r="X6" s="2">
        <v>311</v>
      </c>
      <c r="Y6" s="2">
        <v>4619</v>
      </c>
    </row>
    <row r="7" spans="1:25" ht="15.75">
      <c r="A7" s="6">
        <v>5</v>
      </c>
      <c r="B7" s="22">
        <v>28</v>
      </c>
      <c r="C7" s="2">
        <v>305.76</v>
      </c>
      <c r="D7" s="2">
        <v>9</v>
      </c>
      <c r="E7" s="2">
        <v>54.5</v>
      </c>
      <c r="F7" s="8">
        <v>2</v>
      </c>
      <c r="G7" s="8">
        <v>9</v>
      </c>
      <c r="H7" s="2">
        <v>5</v>
      </c>
      <c r="I7" s="2">
        <v>7</v>
      </c>
      <c r="J7" s="2">
        <v>7</v>
      </c>
      <c r="K7" s="2">
        <v>66.5</v>
      </c>
      <c r="L7" s="2">
        <v>17</v>
      </c>
      <c r="M7" s="2">
        <v>74.646</v>
      </c>
      <c r="N7" s="2">
        <v>31</v>
      </c>
      <c r="O7" s="2">
        <v>248.2</v>
      </c>
      <c r="P7" s="2">
        <v>13</v>
      </c>
      <c r="Q7" s="2">
        <v>117</v>
      </c>
      <c r="R7" s="2">
        <v>80</v>
      </c>
      <c r="S7" s="2">
        <v>666.26</v>
      </c>
      <c r="T7" s="2">
        <v>26</v>
      </c>
      <c r="U7" s="2">
        <v>373.75</v>
      </c>
      <c r="V7" s="2">
        <v>18</v>
      </c>
      <c r="W7" s="2">
        <v>129.52499999999998</v>
      </c>
      <c r="X7" s="2">
        <v>150</v>
      </c>
      <c r="Y7" s="2">
        <v>2005.5</v>
      </c>
    </row>
    <row r="8" spans="1:25" ht="15.75">
      <c r="A8" s="6">
        <v>6</v>
      </c>
      <c r="B8" s="22">
        <v>109</v>
      </c>
      <c r="C8" s="2">
        <v>1169.1455999999998</v>
      </c>
      <c r="D8" s="2">
        <v>7</v>
      </c>
      <c r="E8" s="2">
        <v>49</v>
      </c>
      <c r="F8" s="8">
        <v>5</v>
      </c>
      <c r="G8" s="8">
        <v>5</v>
      </c>
      <c r="H8" s="2"/>
      <c r="I8" s="2"/>
      <c r="J8" s="2">
        <v>138</v>
      </c>
      <c r="K8" s="2">
        <v>2297.75</v>
      </c>
      <c r="L8" s="2">
        <v>19</v>
      </c>
      <c r="M8" s="2">
        <v>117.88400000000001</v>
      </c>
      <c r="N8" s="2">
        <v>53</v>
      </c>
      <c r="O8" s="2">
        <v>306</v>
      </c>
      <c r="P8" s="2">
        <v>2</v>
      </c>
      <c r="Q8" s="2">
        <v>7.800000000000001</v>
      </c>
      <c r="R8" s="2"/>
      <c r="S8" s="2"/>
      <c r="T8" s="2">
        <v>7</v>
      </c>
      <c r="U8" s="2">
        <v>87.10000000000001</v>
      </c>
      <c r="V8" s="2">
        <v>34</v>
      </c>
      <c r="W8" s="2">
        <v>146.60999999999999</v>
      </c>
      <c r="X8" s="2"/>
      <c r="Y8" s="2"/>
    </row>
    <row r="9" spans="1:25" ht="15.75">
      <c r="A9" s="6">
        <v>7</v>
      </c>
      <c r="B9" s="22">
        <v>83</v>
      </c>
      <c r="C9" s="2">
        <v>856.3199999999999</v>
      </c>
      <c r="D9" s="2">
        <v>103</v>
      </c>
      <c r="E9" s="2">
        <v>720.98</v>
      </c>
      <c r="F9" s="2"/>
      <c r="G9" s="2"/>
      <c r="H9" s="2"/>
      <c r="I9" s="2"/>
      <c r="J9" s="2">
        <v>63</v>
      </c>
      <c r="K9" s="2">
        <v>756.17</v>
      </c>
      <c r="L9" s="2">
        <v>0</v>
      </c>
      <c r="M9" s="2">
        <v>0</v>
      </c>
      <c r="N9" s="2">
        <v>49</v>
      </c>
      <c r="O9" s="2">
        <v>430.525</v>
      </c>
      <c r="P9" s="2">
        <v>15</v>
      </c>
      <c r="Q9" s="2">
        <v>136.5</v>
      </c>
      <c r="R9" s="2">
        <v>2</v>
      </c>
      <c r="S9" s="2">
        <v>4</v>
      </c>
      <c r="T9" s="2">
        <v>18</v>
      </c>
      <c r="U9" s="2">
        <v>148.85</v>
      </c>
      <c r="V9" s="2">
        <v>20</v>
      </c>
      <c r="W9" s="2">
        <v>168.375</v>
      </c>
      <c r="X9" s="2"/>
      <c r="Y9" s="2"/>
    </row>
    <row r="10" spans="1:25" ht="15.75">
      <c r="A10" s="6">
        <v>8</v>
      </c>
      <c r="B10" s="22">
        <v>33</v>
      </c>
      <c r="C10" s="2">
        <v>367.6032</v>
      </c>
      <c r="D10" s="2">
        <v>65</v>
      </c>
      <c r="E10" s="2">
        <v>782.08</v>
      </c>
      <c r="F10" s="8">
        <v>1</v>
      </c>
      <c r="G10" s="8">
        <v>15.38</v>
      </c>
      <c r="H10" s="2"/>
      <c r="I10" s="2"/>
      <c r="J10" s="2">
        <v>23</v>
      </c>
      <c r="K10" s="2">
        <v>177.75</v>
      </c>
      <c r="L10" s="2">
        <v>0</v>
      </c>
      <c r="M10" s="2">
        <v>0</v>
      </c>
      <c r="N10" s="2">
        <v>24</v>
      </c>
      <c r="O10" s="2">
        <v>246.5</v>
      </c>
      <c r="P10" s="2">
        <v>5</v>
      </c>
      <c r="Q10" s="2">
        <v>31.200000000000003</v>
      </c>
      <c r="R10" s="2">
        <v>2</v>
      </c>
      <c r="S10" s="2">
        <v>11</v>
      </c>
      <c r="T10" s="2">
        <v>15</v>
      </c>
      <c r="U10" s="2">
        <v>192.686</v>
      </c>
      <c r="V10" s="2">
        <v>2</v>
      </c>
      <c r="W10" s="2">
        <v>6.75</v>
      </c>
      <c r="X10" s="2"/>
      <c r="Y10" s="2"/>
    </row>
    <row r="11" spans="1:25" ht="15.75">
      <c r="A11" s="6">
        <v>9</v>
      </c>
      <c r="B11" s="22">
        <v>25</v>
      </c>
      <c r="C11" s="2">
        <v>318.71999999999997</v>
      </c>
      <c r="D11" s="2">
        <v>97</v>
      </c>
      <c r="E11" s="2">
        <v>1507.92</v>
      </c>
      <c r="F11" s="2"/>
      <c r="G11" s="2"/>
      <c r="H11" s="2"/>
      <c r="I11" s="2"/>
      <c r="J11" s="2">
        <v>20</v>
      </c>
      <c r="K11" s="2">
        <v>180.25</v>
      </c>
      <c r="L11" s="2">
        <v>1</v>
      </c>
      <c r="M11" s="2">
        <v>2.6</v>
      </c>
      <c r="N11" s="2">
        <v>35</v>
      </c>
      <c r="O11" s="2">
        <v>246.31299999999996</v>
      </c>
      <c r="P11" s="2">
        <v>5</v>
      </c>
      <c r="Q11" s="2">
        <v>110.5</v>
      </c>
      <c r="R11" s="2"/>
      <c r="S11" s="2"/>
      <c r="T11" s="2"/>
      <c r="U11" s="2"/>
      <c r="V11" s="2"/>
      <c r="W11" s="2"/>
      <c r="X11" s="2"/>
      <c r="Y11" s="2"/>
    </row>
    <row r="12" spans="1:25" ht="15.75">
      <c r="A12" s="6">
        <v>10</v>
      </c>
      <c r="B12" s="22">
        <v>51</v>
      </c>
      <c r="C12" s="2">
        <v>756.48</v>
      </c>
      <c r="D12" s="2">
        <v>129</v>
      </c>
      <c r="E12" s="2">
        <v>2051.52</v>
      </c>
      <c r="F12" s="8">
        <v>2</v>
      </c>
      <c r="G12" s="8">
        <v>7</v>
      </c>
      <c r="H12" s="2">
        <v>1</v>
      </c>
      <c r="I12" s="8">
        <v>2</v>
      </c>
      <c r="J12" s="2">
        <v>178</v>
      </c>
      <c r="K12" s="2">
        <v>2282.75</v>
      </c>
      <c r="L12" s="2">
        <v>3</v>
      </c>
      <c r="M12" s="2">
        <v>28.6</v>
      </c>
      <c r="N12" s="2">
        <v>35</v>
      </c>
      <c r="O12" s="2">
        <v>200.243</v>
      </c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.75">
      <c r="A13" s="6">
        <v>11</v>
      </c>
      <c r="B13" s="22">
        <v>95</v>
      </c>
      <c r="C13" s="2">
        <v>1889.664</v>
      </c>
      <c r="D13" s="2">
        <v>8</v>
      </c>
      <c r="E13" s="2">
        <v>71.5</v>
      </c>
      <c r="F13" s="8">
        <v>1</v>
      </c>
      <c r="G13" s="8">
        <v>28.75</v>
      </c>
      <c r="H13" s="2"/>
      <c r="I13" s="2"/>
      <c r="J13" s="2">
        <v>6</v>
      </c>
      <c r="K13" s="2">
        <v>52.75</v>
      </c>
      <c r="L13" s="2">
        <v>1</v>
      </c>
      <c r="M13" s="2">
        <v>1.3</v>
      </c>
      <c r="N13" s="2">
        <v>10</v>
      </c>
      <c r="O13" s="2">
        <v>79.89999999999999</v>
      </c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>
      <c r="A14" s="6">
        <v>12</v>
      </c>
      <c r="B14" s="22">
        <v>51</v>
      </c>
      <c r="C14" s="2">
        <v>590.7647999999999</v>
      </c>
      <c r="D14" s="2">
        <v>25</v>
      </c>
      <c r="E14" s="2">
        <v>220</v>
      </c>
      <c r="F14" s="8">
        <v>2</v>
      </c>
      <c r="G14" s="8">
        <v>4</v>
      </c>
      <c r="H14" s="2"/>
      <c r="I14" s="2"/>
      <c r="J14" s="2">
        <v>96</v>
      </c>
      <c r="K14" s="2">
        <v>1706.75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.75">
      <c r="A15" s="6">
        <v>13</v>
      </c>
      <c r="B15" s="22">
        <v>338</v>
      </c>
      <c r="C15" s="2">
        <v>5286.988799999999</v>
      </c>
      <c r="D15" s="2">
        <v>10</v>
      </c>
      <c r="E15" s="2">
        <v>101.5</v>
      </c>
      <c r="F15" s="8">
        <v>1</v>
      </c>
      <c r="G15" s="8">
        <v>12.25</v>
      </c>
      <c r="H15" s="2"/>
      <c r="I15" s="2"/>
      <c r="J15" s="2">
        <v>20</v>
      </c>
      <c r="K15" s="2">
        <v>108.25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.75">
      <c r="A16" s="6">
        <v>14</v>
      </c>
      <c r="B16" s="22">
        <v>31</v>
      </c>
      <c r="C16" s="2">
        <v>293.28</v>
      </c>
      <c r="D16" s="2">
        <v>47</v>
      </c>
      <c r="E16" s="2">
        <v>698.26</v>
      </c>
      <c r="F16" s="2">
        <v>1</v>
      </c>
      <c r="G16" s="8"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.75">
      <c r="A17" s="6">
        <v>15</v>
      </c>
      <c r="B17" s="22">
        <v>275</v>
      </c>
      <c r="C17" s="2">
        <v>4043.5584</v>
      </c>
      <c r="D17" s="2">
        <v>4</v>
      </c>
      <c r="E17" s="2">
        <v>44.5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.75">
      <c r="A18" s="6">
        <v>16</v>
      </c>
      <c r="B18" s="22">
        <v>453</v>
      </c>
      <c r="C18" s="2">
        <v>8150.630399999999</v>
      </c>
      <c r="D18" s="2">
        <v>2</v>
      </c>
      <c r="E18" s="2">
        <v>6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.75">
      <c r="A19" s="6">
        <v>17</v>
      </c>
      <c r="B19" s="22">
        <v>29</v>
      </c>
      <c r="C19" s="2">
        <v>272.77439999999996</v>
      </c>
      <c r="D19" s="2">
        <v>8</v>
      </c>
      <c r="E19" s="2">
        <v>65.16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.75">
      <c r="A20" s="6">
        <v>18</v>
      </c>
      <c r="B20" s="22">
        <v>43</v>
      </c>
      <c r="C20" s="2">
        <v>385.44</v>
      </c>
      <c r="D20" s="2">
        <v>33</v>
      </c>
      <c r="E20" s="2">
        <v>393.4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>
      <c r="A21" s="6">
        <v>19</v>
      </c>
      <c r="B21" s="22">
        <v>38</v>
      </c>
      <c r="C21" s="2">
        <v>527.8656</v>
      </c>
      <c r="D21" s="2">
        <v>8</v>
      </c>
      <c r="E21" s="2">
        <v>124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>
      <c r="A22" s="6">
        <v>20</v>
      </c>
      <c r="B22" s="22">
        <v>43</v>
      </c>
      <c r="C22" s="2">
        <v>600.3839999999999</v>
      </c>
      <c r="D22" s="2">
        <v>23</v>
      </c>
      <c r="E22" s="2">
        <v>225.5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75">
      <c r="A23" s="7">
        <v>21</v>
      </c>
      <c r="B23" s="22">
        <v>10</v>
      </c>
      <c r="C23" s="2">
        <v>105.6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.75">
      <c r="A24" s="7">
        <v>22</v>
      </c>
      <c r="B24" s="22">
        <v>23</v>
      </c>
      <c r="C24" s="2">
        <v>194.1888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>
      <c r="A25" s="3" t="s">
        <v>15</v>
      </c>
      <c r="B25" s="4">
        <f>SUM(B3:B24)</f>
        <v>1913</v>
      </c>
      <c r="C25" s="4">
        <f>SUM(C3:C24)</f>
        <v>27580.857599999992</v>
      </c>
      <c r="D25" s="4">
        <f>SUM(D3:D24)</f>
        <v>733</v>
      </c>
      <c r="E25" s="4">
        <f aca="true" t="shared" si="0" ref="E25:Y25">SUM(E3:E24)</f>
        <v>9206.5</v>
      </c>
      <c r="F25" s="4">
        <f t="shared" si="0"/>
        <v>22</v>
      </c>
      <c r="G25" s="4">
        <f t="shared" si="0"/>
        <v>131.38</v>
      </c>
      <c r="H25" s="4">
        <f>SUM(H3:H24)</f>
        <v>10</v>
      </c>
      <c r="I25" s="4">
        <f t="shared" si="0"/>
        <v>10.75</v>
      </c>
      <c r="J25" s="4">
        <f t="shared" si="0"/>
        <v>871</v>
      </c>
      <c r="K25" s="4">
        <f t="shared" si="0"/>
        <v>11362.43</v>
      </c>
      <c r="L25" s="4">
        <f t="shared" si="0"/>
        <v>65</v>
      </c>
      <c r="M25" s="4">
        <f t="shared" si="0"/>
        <v>533.052</v>
      </c>
      <c r="N25" s="4">
        <f t="shared" si="0"/>
        <v>348</v>
      </c>
      <c r="O25" s="4">
        <f t="shared" si="0"/>
        <v>2610.4860000000003</v>
      </c>
      <c r="P25" s="4">
        <f t="shared" si="0"/>
        <v>71</v>
      </c>
      <c r="Q25" s="4">
        <f t="shared" si="0"/>
        <v>613.6</v>
      </c>
      <c r="R25" s="4">
        <f t="shared" si="0"/>
        <v>121</v>
      </c>
      <c r="S25" s="4">
        <f t="shared" si="0"/>
        <v>960.3299999999999</v>
      </c>
      <c r="T25" s="4">
        <f t="shared" si="0"/>
        <v>143</v>
      </c>
      <c r="U25" s="4">
        <f t="shared" si="0"/>
        <v>1467.6219999999998</v>
      </c>
      <c r="V25" s="4">
        <f t="shared" si="0"/>
        <v>183</v>
      </c>
      <c r="W25" s="4">
        <f t="shared" si="0"/>
        <v>1263.225</v>
      </c>
      <c r="X25" s="4">
        <f t="shared" si="0"/>
        <v>504</v>
      </c>
      <c r="Y25" s="4">
        <f t="shared" si="0"/>
        <v>6975.5</v>
      </c>
    </row>
    <row r="28" spans="12:13" ht="14.25">
      <c r="L28" s="24"/>
      <c r="M28" s="24"/>
    </row>
    <row r="29" spans="16:23" ht="14.25">
      <c r="P29" s="24"/>
      <c r="Q29" s="24"/>
      <c r="V29" s="24"/>
      <c r="W29" s="24"/>
    </row>
    <row r="31" spans="14:21" ht="14.25">
      <c r="N31" s="24"/>
      <c r="O31" s="24"/>
      <c r="T31" s="24"/>
      <c r="U31" s="24"/>
    </row>
  </sheetData>
  <sheetProtection/>
  <mergeCells count="13">
    <mergeCell ref="A1:A2"/>
    <mergeCell ref="B1:C1"/>
    <mergeCell ref="D1:E1"/>
    <mergeCell ref="F1:G1"/>
    <mergeCell ref="H1:I1"/>
    <mergeCell ref="J1:K1"/>
    <mergeCell ref="X1:Y1"/>
    <mergeCell ref="L1:M1"/>
    <mergeCell ref="N1:O1"/>
    <mergeCell ref="P1:Q1"/>
    <mergeCell ref="R1:S1"/>
    <mergeCell ref="T1:U1"/>
    <mergeCell ref="V1:W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4"/>
  <sheetViews>
    <sheetView tabSelected="1" zoomScalePageLayoutView="0" workbookViewId="0" topLeftCell="B1">
      <selection activeCell="D17" sqref="D17"/>
    </sheetView>
  </sheetViews>
  <sheetFormatPr defaultColWidth="9.140625" defaultRowHeight="15"/>
  <cols>
    <col min="1" max="2" width="9.00390625" style="9" customWidth="1"/>
    <col min="3" max="3" width="15.28125" style="9" customWidth="1"/>
    <col min="4" max="4" width="18.00390625" style="9" customWidth="1"/>
    <col min="5" max="5" width="13.421875" style="9" customWidth="1"/>
    <col min="6" max="16384" width="9.00390625" style="9" customWidth="1"/>
  </cols>
  <sheetData>
    <row r="1" spans="2:5" ht="20.25">
      <c r="B1" s="10" t="s">
        <v>16</v>
      </c>
      <c r="C1" s="10" t="s">
        <v>17</v>
      </c>
      <c r="D1" s="10" t="s">
        <v>18</v>
      </c>
      <c r="E1" s="11" t="s">
        <v>19</v>
      </c>
    </row>
    <row r="2" spans="2:5" ht="20.25">
      <c r="B2" s="12">
        <v>1</v>
      </c>
      <c r="C2" s="12" t="s">
        <v>20</v>
      </c>
      <c r="D2" s="12">
        <f>ยางพารา!H25</f>
        <v>10</v>
      </c>
      <c r="E2" s="12">
        <f>ยางพารา!I25</f>
        <v>10.75</v>
      </c>
    </row>
    <row r="3" spans="2:5" ht="20.25">
      <c r="B3" s="12">
        <v>2</v>
      </c>
      <c r="C3" s="12" t="s">
        <v>21</v>
      </c>
      <c r="D3" s="12">
        <f>ยางพารา!B25</f>
        <v>1913</v>
      </c>
      <c r="E3" s="15">
        <f>ยางพารา!C25</f>
        <v>27580.857599999992</v>
      </c>
    </row>
    <row r="4" spans="2:5" ht="20.25">
      <c r="B4" s="12">
        <v>3</v>
      </c>
      <c r="C4" s="12" t="s">
        <v>22</v>
      </c>
      <c r="D4" s="12">
        <f>ยางพารา!D25</f>
        <v>733</v>
      </c>
      <c r="E4" s="15">
        <f>ยางพารา!E25</f>
        <v>9206.5</v>
      </c>
    </row>
    <row r="5" spans="2:5" ht="20.25">
      <c r="B5" s="12">
        <v>4</v>
      </c>
      <c r="C5" s="12" t="s">
        <v>23</v>
      </c>
      <c r="D5" s="12">
        <f>ยางพารา!V25</f>
        <v>183</v>
      </c>
      <c r="E5" s="15">
        <f>ยางพารา!W25</f>
        <v>1263.225</v>
      </c>
    </row>
    <row r="6" spans="2:5" ht="20.25">
      <c r="B6" s="12">
        <v>5</v>
      </c>
      <c r="C6" s="12" t="s">
        <v>24</v>
      </c>
      <c r="D6" s="12">
        <v>214</v>
      </c>
      <c r="E6" s="15">
        <v>1535.58</v>
      </c>
    </row>
    <row r="7" spans="2:5" ht="20.25">
      <c r="B7" s="12">
        <v>6</v>
      </c>
      <c r="C7" s="12" t="s">
        <v>25</v>
      </c>
      <c r="D7" s="12">
        <f>ยางพารา!L25</f>
        <v>65</v>
      </c>
      <c r="E7" s="15">
        <f>ยางพารา!M25</f>
        <v>533.052</v>
      </c>
    </row>
    <row r="8" spans="2:5" ht="20.25">
      <c r="B8" s="12">
        <v>7</v>
      </c>
      <c r="C8" s="12" t="s">
        <v>26</v>
      </c>
      <c r="D8" s="12">
        <f>ยางพารา!P25</f>
        <v>71</v>
      </c>
      <c r="E8" s="15">
        <f>ยางพารา!Q25</f>
        <v>613.6</v>
      </c>
    </row>
    <row r="9" spans="2:5" ht="20.25">
      <c r="B9" s="12">
        <v>8</v>
      </c>
      <c r="C9" s="12" t="s">
        <v>27</v>
      </c>
      <c r="D9" s="12">
        <f>ยางพารา!R25</f>
        <v>121</v>
      </c>
      <c r="E9" s="15">
        <f>ยางพารา!S25</f>
        <v>960.3299999999999</v>
      </c>
    </row>
    <row r="10" spans="2:5" ht="20.25">
      <c r="B10" s="12">
        <v>9</v>
      </c>
      <c r="C10" s="12" t="s">
        <v>28</v>
      </c>
      <c r="D10" s="12">
        <v>871</v>
      </c>
      <c r="E10" s="15">
        <v>11362.43</v>
      </c>
    </row>
    <row r="11" spans="2:5" ht="20.25">
      <c r="B11" s="12">
        <v>10</v>
      </c>
      <c r="C11" s="12" t="s">
        <v>29</v>
      </c>
      <c r="D11" s="12">
        <f>ยางพารา!T25</f>
        <v>143</v>
      </c>
      <c r="E11" s="15">
        <f>ยางพารา!U25</f>
        <v>1467.6219999999998</v>
      </c>
    </row>
    <row r="12" spans="2:5" ht="20.25">
      <c r="B12" s="12">
        <v>11</v>
      </c>
      <c r="C12" s="12" t="s">
        <v>30</v>
      </c>
      <c r="D12" s="12">
        <f>ยางพารา!F25</f>
        <v>22</v>
      </c>
      <c r="E12" s="15">
        <v>131.38</v>
      </c>
    </row>
    <row r="13" spans="2:5" ht="20.25">
      <c r="B13" s="12">
        <v>12</v>
      </c>
      <c r="C13" s="12" t="s">
        <v>31</v>
      </c>
      <c r="D13" s="12">
        <v>504</v>
      </c>
      <c r="E13" s="15">
        <v>6975.5</v>
      </c>
    </row>
    <row r="14" spans="3:5" ht="21" thickBot="1">
      <c r="C14" s="13" t="s">
        <v>32</v>
      </c>
      <c r="D14" s="14">
        <f>SUM(D2:D13)</f>
        <v>4850</v>
      </c>
      <c r="E14" s="23">
        <f>SUM(E2:E13)</f>
        <v>61640.82659999999</v>
      </c>
    </row>
    <row r="15" ht="21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Amnat</dc:creator>
  <cp:keywords/>
  <dc:description/>
  <cp:lastModifiedBy>Amnat</cp:lastModifiedBy>
  <dcterms:created xsi:type="dcterms:W3CDTF">2019-11-29T04:46:09Z</dcterms:created>
  <dcterms:modified xsi:type="dcterms:W3CDTF">2019-12-13T06:51:32Z</dcterms:modified>
  <cp:category/>
  <cp:version/>
  <cp:contentType/>
  <cp:contentStatus/>
</cp:coreProperties>
</file>